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08" i="1" l="1"/>
  <c r="H108" i="1"/>
  <c r="G108" i="1"/>
  <c r="F108" i="1"/>
  <c r="E108" i="1"/>
  <c r="D108" i="1"/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7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E157" i="1" s="1"/>
  <c r="D52" i="1"/>
  <c r="D157" i="1" s="1"/>
  <c r="I46" i="1"/>
  <c r="H46" i="1"/>
  <c r="H157" i="1" s="1"/>
  <c r="G46" i="1"/>
  <c r="F46" i="1"/>
  <c r="E46" i="1"/>
  <c r="D46" i="1"/>
  <c r="G157" i="1" l="1"/>
  <c r="I157" i="1"/>
  <c r="F157" i="1"/>
</calcChain>
</file>

<file path=xl/sharedStrings.xml><?xml version="1.0" encoding="utf-8"?>
<sst xmlns="http://schemas.openxmlformats.org/spreadsheetml/2006/main" count="185" uniqueCount="86">
  <si>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</si>
  <si>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</si>
  <si>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</si>
  <si>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</si>
  <si>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</si>
  <si>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</si>
  <si>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</si>
  <si>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</si>
  <si>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</si>
  <si>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</si>
  <si>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</si>
  <si>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</si>
  <si>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</si>
  <si>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</si>
  <si>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</si>
  <si>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</si>
  <si>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</si>
  <si>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</si>
  <si>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</si>
  <si>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</si>
  <si>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</si>
  <si>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</si>
  <si>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</si>
  <si>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</si>
  <si>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</si>
  <si>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</si>
  <si>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</si>
  <si>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</si>
  <si>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</si>
  <si>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</si>
  <si>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</si>
  <si>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</si>
  <si>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</si>
  <si>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</si>
  <si>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</si>
  <si>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</si>
  <si>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</si>
  <si>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</si>
  <si>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</si>
  <si>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</si>
  <si>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</si>
  <si>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</si>
  <si>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</si>
  <si>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</si>
  <si>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</si>
  <si>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</si>
  <si>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</si>
  <si>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</si>
  <si>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</si>
  <si>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</si>
  <si>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</si>
  <si>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</si>
  <si>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</si>
  <si>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</si>
  <si>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</si>
  <si>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</si>
  <si>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</si>
  <si>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</si>
  <si>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</si>
  <si>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</si>
  <si>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</si>
  <si>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</si>
  <si>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</si>
  <si>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</si>
  <si>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</si>
  <si>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</si>
  <si>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</si>
  <si>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</si>
  <si>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</si>
  <si>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</si>
  <si>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</si>
  <si>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</si>
  <si>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</si>
  <si>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</si>
  <si>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</si>
  <si>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</si>
  <si>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</si>
  <si>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</si>
  <si>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</si>
  <si>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</si>
  <si>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</si>
  <si>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 xml:space="preserve"> 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</si>
  <si>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</si>
  <si>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</si>
  <si>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</si>
  <si>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по состоянию на 10.06.2021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</si>
</sst>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52" zoomScale="80" zoomScaleNormal="80" workbookViewId="0">
      <selection activeCell="G3" sqref="G3:I3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94" t="s">
        <v>10</v>
      </c>
      <c r="B1" s="94"/>
      <c r="C1" s="94"/>
      <c r="D1" s="94"/>
      <c r="E1" s="94"/>
      <c r="F1" s="94"/>
      <c r="G1" s="94"/>
      <c r="H1" s="94"/>
      <c r="I1" s="94"/>
    </row>
    <row r="2" spans="1:9" ht="28.5" customHeight="1" x14ac:dyDescent="0.3">
      <c r="A2" s="95" t="s">
        <v>11</v>
      </c>
      <c r="B2" s="95"/>
      <c r="C2" s="95"/>
      <c r="D2" s="95"/>
      <c r="E2" s="95"/>
      <c r="F2" s="95"/>
      <c r="G2" s="95"/>
      <c r="H2" s="95"/>
      <c r="I2" s="95"/>
    </row>
    <row r="3" spans="1:9" ht="19.95" customHeight="1" thickBot="1" x14ac:dyDescent="0.35">
      <c r="G3" s="91" t="s">
        <v>85</v>
      </c>
      <c r="H3" s="91"/>
      <c r="I3" s="91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5">
        <v>1</v>
      </c>
      <c r="B6" s="58" t="s">
        <v>16</v>
      </c>
      <c r="C6" s="58"/>
      <c r="D6" s="58"/>
      <c r="E6" s="58"/>
      <c r="F6" s="58"/>
      <c r="G6" s="58"/>
      <c r="H6" s="58"/>
      <c r="I6" s="59"/>
    </row>
    <row r="7" spans="1:9" x14ac:dyDescent="0.3">
      <c r="A7" s="72"/>
      <c r="B7" s="84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72"/>
      <c r="B8" s="84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72"/>
      <c r="B9" s="84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72"/>
      <c r="B10" s="84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72"/>
      <c r="B11" s="84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72"/>
      <c r="B12" s="84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72"/>
      <c r="B13" s="84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72"/>
      <c r="B14" s="84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72"/>
      <c r="B15" s="84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72"/>
      <c r="B16" s="84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72"/>
      <c r="B17" s="84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72"/>
      <c r="B18" s="84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72"/>
      <c r="B19" s="84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72"/>
      <c r="B20" s="84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72"/>
      <c r="B21" s="84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72"/>
      <c r="B22" s="84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72"/>
      <c r="B23" s="84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73"/>
      <c r="B24" s="85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5">
        <v>2</v>
      </c>
      <c r="B26" s="58" t="s">
        <v>48</v>
      </c>
      <c r="C26" s="58"/>
      <c r="D26" s="58"/>
      <c r="E26" s="58"/>
      <c r="F26" s="58"/>
      <c r="G26" s="58"/>
      <c r="H26" s="58"/>
      <c r="I26" s="59"/>
    </row>
    <row r="27" spans="1:9" x14ac:dyDescent="0.3">
      <c r="A27" s="72"/>
      <c r="B27" s="84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72"/>
      <c r="B28" s="84"/>
      <c r="C28" s="6" t="s">
        <v>24</v>
      </c>
      <c r="D28" s="23">
        <v>38</v>
      </c>
      <c r="E28" s="14">
        <v>319538</v>
      </c>
      <c r="F28" s="23"/>
      <c r="G28" s="23">
        <v>19</v>
      </c>
      <c r="H28" s="23"/>
      <c r="I28" s="28"/>
    </row>
    <row r="29" spans="1:9" x14ac:dyDescent="0.3">
      <c r="A29" s="72"/>
      <c r="B29" s="84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72"/>
      <c r="B30" s="84"/>
      <c r="C30" s="6" t="s">
        <v>49</v>
      </c>
      <c r="D30" s="23">
        <v>4</v>
      </c>
      <c r="E30" s="14">
        <v>26512.36</v>
      </c>
      <c r="F30" s="23"/>
      <c r="G30" s="23">
        <v>2</v>
      </c>
      <c r="H30" s="23"/>
      <c r="I30" s="28"/>
    </row>
    <row r="31" spans="1:9" x14ac:dyDescent="0.3">
      <c r="A31" s="72"/>
      <c r="B31" s="84"/>
      <c r="C31" s="6" t="s">
        <v>21</v>
      </c>
      <c r="D31" s="23">
        <v>4</v>
      </c>
      <c r="E31" s="14">
        <v>43282</v>
      </c>
      <c r="F31" s="23"/>
      <c r="G31" s="23">
        <v>2</v>
      </c>
      <c r="H31" s="23"/>
      <c r="I31" s="28"/>
    </row>
    <row r="32" spans="1:9" x14ac:dyDescent="0.3">
      <c r="A32" s="72"/>
      <c r="B32" s="84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73"/>
      <c r="B33" s="85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46</v>
      </c>
      <c r="E34" s="12">
        <f t="shared" ref="E34:I34" si="1">SUM(E27:E33)</f>
        <v>389332.36</v>
      </c>
      <c r="F34" s="25">
        <f t="shared" si="1"/>
        <v>0</v>
      </c>
      <c r="G34" s="25">
        <f>SUM(G27:G33)</f>
        <v>23</v>
      </c>
      <c r="H34" s="25">
        <f t="shared" si="1"/>
        <v>0</v>
      </c>
      <c r="I34" s="25">
        <f t="shared" si="1"/>
        <v>0</v>
      </c>
    </row>
    <row r="35" spans="1:9" x14ac:dyDescent="0.3">
      <c r="A35" s="55">
        <v>3</v>
      </c>
      <c r="B35" s="58" t="s">
        <v>63</v>
      </c>
      <c r="C35" s="58"/>
      <c r="D35" s="58"/>
      <c r="E35" s="58"/>
      <c r="F35" s="58"/>
      <c r="G35" s="58"/>
      <c r="H35" s="58"/>
      <c r="I35" s="59"/>
    </row>
    <row r="36" spans="1:9" x14ac:dyDescent="0.3">
      <c r="A36" s="72"/>
      <c r="B36" s="53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72"/>
      <c r="B37" s="53"/>
      <c r="C37" s="6" t="s">
        <v>19</v>
      </c>
      <c r="D37" s="23">
        <v>6</v>
      </c>
      <c r="E37" s="14">
        <v>146835.10999999999</v>
      </c>
      <c r="F37" s="23"/>
      <c r="G37" s="23">
        <v>5</v>
      </c>
      <c r="H37" s="23"/>
      <c r="I37" s="28"/>
    </row>
    <row r="38" spans="1:9" x14ac:dyDescent="0.3">
      <c r="A38" s="72"/>
      <c r="B38" s="53"/>
      <c r="C38" s="6" t="s">
        <v>20</v>
      </c>
      <c r="D38" s="23">
        <v>12</v>
      </c>
      <c r="E38" s="14">
        <v>278362.65999999997</v>
      </c>
      <c r="F38" s="23"/>
      <c r="G38" s="23">
        <v>10</v>
      </c>
      <c r="H38" s="23"/>
      <c r="I38" s="28"/>
    </row>
    <row r="39" spans="1:9" ht="15" thickBot="1" x14ac:dyDescent="0.35">
      <c r="A39" s="73"/>
      <c r="B39" s="54"/>
      <c r="C39" s="7" t="s">
        <v>21</v>
      </c>
      <c r="D39" s="24">
        <v>18</v>
      </c>
      <c r="E39" s="15">
        <v>394568.58</v>
      </c>
      <c r="F39" s="24"/>
      <c r="G39" s="24">
        <v>15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36</v>
      </c>
      <c r="E40" s="42">
        <f t="shared" si="2"/>
        <v>819766.35</v>
      </c>
      <c r="F40" s="25">
        <f t="shared" si="2"/>
        <v>0</v>
      </c>
      <c r="G40" s="25">
        <f t="shared" si="2"/>
        <v>30</v>
      </c>
      <c r="H40" s="25">
        <f t="shared" si="2"/>
        <v>0</v>
      </c>
      <c r="I40" s="25">
        <f t="shared" si="2"/>
        <v>0</v>
      </c>
    </row>
    <row r="41" spans="1:9" x14ac:dyDescent="0.3">
      <c r="A41" s="55">
        <v>4</v>
      </c>
      <c r="B41" s="58" t="s">
        <v>51</v>
      </c>
      <c r="C41" s="58"/>
      <c r="D41" s="58"/>
      <c r="E41" s="58"/>
      <c r="F41" s="58"/>
      <c r="G41" s="58"/>
      <c r="H41" s="58"/>
      <c r="I41" s="59"/>
    </row>
    <row r="42" spans="1:9" x14ac:dyDescent="0.3">
      <c r="A42" s="72"/>
      <c r="B42" s="53" t="s">
        <v>75</v>
      </c>
      <c r="C42" s="6" t="s">
        <v>12</v>
      </c>
      <c r="D42" s="23">
        <v>1</v>
      </c>
      <c r="E42" s="14">
        <v>15082</v>
      </c>
      <c r="F42" s="23"/>
      <c r="G42" s="23">
        <v>1</v>
      </c>
      <c r="H42" s="23"/>
      <c r="I42" s="28"/>
    </row>
    <row r="43" spans="1:9" x14ac:dyDescent="0.3">
      <c r="A43" s="72"/>
      <c r="B43" s="53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72"/>
      <c r="B44" s="53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73"/>
      <c r="B45" s="54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15082</v>
      </c>
      <c r="F46" s="25">
        <f t="shared" si="3"/>
        <v>0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3">
      <c r="A47" s="55">
        <v>5</v>
      </c>
      <c r="B47" s="88" t="s">
        <v>50</v>
      </c>
      <c r="C47" s="89"/>
      <c r="D47" s="89"/>
      <c r="E47" s="89"/>
      <c r="F47" s="89"/>
      <c r="G47" s="89"/>
      <c r="H47" s="89"/>
      <c r="I47" s="90"/>
    </row>
    <row r="48" spans="1:9" x14ac:dyDescent="0.3">
      <c r="A48" s="72"/>
      <c r="B48" s="80" t="s">
        <v>70</v>
      </c>
      <c r="C48" s="6" t="s">
        <v>12</v>
      </c>
      <c r="D48" s="23">
        <v>2</v>
      </c>
      <c r="E48" s="14">
        <v>20368</v>
      </c>
      <c r="F48" s="23"/>
      <c r="G48" s="23">
        <v>1</v>
      </c>
      <c r="H48" s="23"/>
      <c r="I48" s="28"/>
    </row>
    <row r="49" spans="1:9" x14ac:dyDescent="0.3">
      <c r="A49" s="72"/>
      <c r="B49" s="86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72"/>
      <c r="B50" s="86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73"/>
      <c r="B51" s="87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2</v>
      </c>
      <c r="E52" s="12">
        <f t="shared" si="4"/>
        <v>20368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3">
      <c r="A53" s="55">
        <v>6</v>
      </c>
      <c r="B53" s="88" t="s">
        <v>56</v>
      </c>
      <c r="C53" s="89"/>
      <c r="D53" s="89"/>
      <c r="E53" s="89"/>
      <c r="F53" s="89"/>
      <c r="G53" s="89"/>
      <c r="H53" s="89"/>
      <c r="I53" s="90"/>
    </row>
    <row r="54" spans="1:9" x14ac:dyDescent="0.3">
      <c r="A54" s="72"/>
      <c r="B54" s="53" t="s">
        <v>70</v>
      </c>
      <c r="C54" s="6" t="s">
        <v>12</v>
      </c>
      <c r="D54" s="23">
        <v>8</v>
      </c>
      <c r="E54" s="14">
        <v>58619.1</v>
      </c>
      <c r="F54" s="23"/>
      <c r="G54" s="23">
        <v>4</v>
      </c>
      <c r="H54" s="23"/>
      <c r="I54" s="28"/>
    </row>
    <row r="55" spans="1:9" x14ac:dyDescent="0.3">
      <c r="A55" s="72"/>
      <c r="B55" s="53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72"/>
      <c r="B56" s="53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73"/>
      <c r="B57" s="54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8</v>
      </c>
      <c r="E58" s="12">
        <f t="shared" si="5"/>
        <v>58619.1</v>
      </c>
      <c r="F58" s="25">
        <f t="shared" si="5"/>
        <v>0</v>
      </c>
      <c r="G58" s="25">
        <f t="shared" si="5"/>
        <v>4</v>
      </c>
      <c r="H58" s="25">
        <f t="shared" si="5"/>
        <v>0</v>
      </c>
      <c r="I58" s="25">
        <f t="shared" si="5"/>
        <v>0</v>
      </c>
    </row>
    <row r="59" spans="1:9" x14ac:dyDescent="0.3">
      <c r="A59" s="55">
        <v>7</v>
      </c>
      <c r="B59" s="58" t="s">
        <v>52</v>
      </c>
      <c r="C59" s="58"/>
      <c r="D59" s="58"/>
      <c r="E59" s="58"/>
      <c r="F59" s="58"/>
      <c r="G59" s="58"/>
      <c r="H59" s="58"/>
      <c r="I59" s="59"/>
    </row>
    <row r="60" spans="1:9" x14ac:dyDescent="0.3">
      <c r="A60" s="72"/>
      <c r="B60" s="53" t="s">
        <v>74</v>
      </c>
      <c r="C60" s="6" t="s">
        <v>12</v>
      </c>
      <c r="D60" s="23">
        <v>70</v>
      </c>
      <c r="E60" s="14">
        <v>650844.88</v>
      </c>
      <c r="F60" s="23"/>
      <c r="G60" s="23">
        <v>56</v>
      </c>
      <c r="H60" s="23"/>
      <c r="I60" s="28"/>
    </row>
    <row r="61" spans="1:9" x14ac:dyDescent="0.3">
      <c r="A61" s="72"/>
      <c r="B61" s="53"/>
      <c r="C61" s="6" t="s">
        <v>13</v>
      </c>
      <c r="D61" s="23">
        <v>15</v>
      </c>
      <c r="E61" s="14">
        <v>44804.45</v>
      </c>
      <c r="F61" s="23"/>
      <c r="G61" s="23">
        <v>12</v>
      </c>
      <c r="H61" s="23"/>
      <c r="I61" s="28"/>
    </row>
    <row r="62" spans="1:9" x14ac:dyDescent="0.3">
      <c r="A62" s="72"/>
      <c r="B62" s="53"/>
      <c r="C62" s="6" t="s">
        <v>14</v>
      </c>
      <c r="D62" s="23">
        <v>15</v>
      </c>
      <c r="E62" s="14">
        <v>89404.43</v>
      </c>
      <c r="F62" s="23"/>
      <c r="G62" s="23">
        <v>12</v>
      </c>
      <c r="H62" s="23"/>
      <c r="I62" s="28"/>
    </row>
    <row r="63" spans="1:9" ht="15" thickBot="1" x14ac:dyDescent="0.35">
      <c r="A63" s="73"/>
      <c r="B63" s="54"/>
      <c r="C63" s="7" t="s">
        <v>15</v>
      </c>
      <c r="D63" s="24">
        <v>18</v>
      </c>
      <c r="E63" s="15">
        <v>89608.98</v>
      </c>
      <c r="F63" s="24"/>
      <c r="G63" s="24">
        <v>15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118</v>
      </c>
      <c r="E64" s="12">
        <f>SUM(E60:E63)</f>
        <v>874662.74</v>
      </c>
      <c r="F64" s="25">
        <f t="shared" si="6"/>
        <v>0</v>
      </c>
      <c r="G64" s="25">
        <f t="shared" si="6"/>
        <v>95</v>
      </c>
      <c r="H64" s="25">
        <f t="shared" si="6"/>
        <v>0</v>
      </c>
      <c r="I64" s="25">
        <f t="shared" si="6"/>
        <v>0</v>
      </c>
    </row>
    <row r="65" spans="1:9" x14ac:dyDescent="0.3">
      <c r="A65" s="55">
        <v>8</v>
      </c>
      <c r="B65" s="60" t="s">
        <v>53</v>
      </c>
      <c r="C65" s="76"/>
      <c r="D65" s="76"/>
      <c r="E65" s="76"/>
      <c r="F65" s="76"/>
      <c r="G65" s="76"/>
      <c r="H65" s="76"/>
      <c r="I65" s="77"/>
    </row>
    <row r="66" spans="1:9" x14ac:dyDescent="0.3">
      <c r="A66" s="74"/>
      <c r="B66" s="53" t="s">
        <v>74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4"/>
      <c r="B67" s="53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4"/>
      <c r="B68" s="53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5"/>
      <c r="B69" s="54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5">
        <v>9</v>
      </c>
      <c r="B71" s="58" t="s">
        <v>54</v>
      </c>
      <c r="C71" s="58"/>
      <c r="D71" s="58"/>
      <c r="E71" s="58"/>
      <c r="F71" s="58"/>
      <c r="G71" s="58"/>
      <c r="H71" s="58"/>
      <c r="I71" s="59"/>
    </row>
    <row r="72" spans="1:9" x14ac:dyDescent="0.3">
      <c r="A72" s="72"/>
      <c r="B72" s="53" t="s">
        <v>66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72"/>
      <c r="B73" s="53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72"/>
      <c r="B74" s="53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73"/>
      <c r="B75" s="54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5">
        <v>10</v>
      </c>
      <c r="B77" s="58" t="s">
        <v>57</v>
      </c>
      <c r="C77" s="58"/>
      <c r="D77" s="58"/>
      <c r="E77" s="58"/>
      <c r="F77" s="58"/>
      <c r="G77" s="58"/>
      <c r="H77" s="58"/>
      <c r="I77" s="59"/>
    </row>
    <row r="78" spans="1:9" x14ac:dyDescent="0.3">
      <c r="A78" s="72"/>
      <c r="B78" s="53" t="s">
        <v>65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3">
      <c r="A79" s="72"/>
      <c r="B79" s="53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72"/>
      <c r="B80" s="53"/>
      <c r="C80" s="6" t="s">
        <v>14</v>
      </c>
      <c r="D80" s="23"/>
      <c r="E80" s="19"/>
      <c r="F80" s="23"/>
      <c r="G80" s="23"/>
      <c r="H80" s="23"/>
      <c r="I80" s="28"/>
    </row>
    <row r="81" spans="1:11" ht="15" thickBot="1" x14ac:dyDescent="0.35">
      <c r="A81" s="73"/>
      <c r="B81" s="54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3">
      <c r="A83" s="55">
        <v>11</v>
      </c>
      <c r="B83" s="58" t="s">
        <v>64</v>
      </c>
      <c r="C83" s="58"/>
      <c r="D83" s="58"/>
      <c r="E83" s="58"/>
      <c r="F83" s="58"/>
      <c r="G83" s="58"/>
      <c r="H83" s="58"/>
      <c r="I83" s="59"/>
    </row>
    <row r="84" spans="1:11" x14ac:dyDescent="0.3">
      <c r="A84" s="72"/>
      <c r="B84" s="53" t="s">
        <v>66</v>
      </c>
      <c r="C84" s="6" t="s">
        <v>79</v>
      </c>
      <c r="D84" s="23"/>
      <c r="E84" s="14"/>
      <c r="F84" s="23"/>
      <c r="G84" s="23"/>
      <c r="H84" s="23"/>
      <c r="I84" s="28"/>
    </row>
    <row r="85" spans="1:11" x14ac:dyDescent="0.3">
      <c r="A85" s="72"/>
      <c r="B85" s="53"/>
      <c r="C85" s="6" t="s">
        <v>80</v>
      </c>
      <c r="D85" s="23"/>
      <c r="E85" s="14"/>
      <c r="F85" s="23"/>
      <c r="G85" s="23"/>
      <c r="H85" s="23"/>
      <c r="I85" s="28"/>
    </row>
    <row r="86" spans="1:11" x14ac:dyDescent="0.3">
      <c r="A86" s="72"/>
      <c r="B86" s="53"/>
      <c r="C86" s="6" t="s">
        <v>33</v>
      </c>
      <c r="D86" s="23"/>
      <c r="E86" s="14"/>
      <c r="F86" s="23"/>
      <c r="G86" s="23"/>
      <c r="H86" s="23"/>
      <c r="I86" s="28"/>
    </row>
    <row r="87" spans="1:11" ht="30.75" customHeight="1" x14ac:dyDescent="0.3">
      <c r="A87" s="72"/>
      <c r="B87" s="53"/>
      <c r="C87" s="10" t="s">
        <v>45</v>
      </c>
      <c r="D87" s="23"/>
      <c r="E87" s="14"/>
      <c r="F87" s="23"/>
      <c r="G87" s="23"/>
      <c r="H87" s="23"/>
      <c r="I87" s="28"/>
    </row>
    <row r="88" spans="1:11" ht="30" customHeight="1" thickBot="1" x14ac:dyDescent="0.35">
      <c r="A88" s="73"/>
      <c r="B88" s="54"/>
      <c r="C88" s="11" t="s">
        <v>44</v>
      </c>
      <c r="D88" s="24"/>
      <c r="E88" s="15"/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0</v>
      </c>
      <c r="E89" s="12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3">
      <c r="A90" s="69">
        <v>12</v>
      </c>
      <c r="B90" s="58" t="s">
        <v>82</v>
      </c>
      <c r="C90" s="58"/>
      <c r="D90" s="58"/>
      <c r="E90" s="58"/>
      <c r="F90" s="58"/>
      <c r="G90" s="58"/>
      <c r="H90" s="58"/>
      <c r="I90" s="59"/>
    </row>
    <row r="91" spans="1:11" x14ac:dyDescent="0.3">
      <c r="A91" s="79"/>
      <c r="B91" s="80" t="s">
        <v>66</v>
      </c>
      <c r="C91" s="6" t="s">
        <v>79</v>
      </c>
      <c r="D91" s="23">
        <v>27</v>
      </c>
      <c r="E91" s="14">
        <v>531005.1</v>
      </c>
      <c r="F91" s="23"/>
      <c r="G91" s="23">
        <v>27</v>
      </c>
      <c r="H91" s="23"/>
      <c r="I91" s="28"/>
    </row>
    <row r="92" spans="1:11" x14ac:dyDescent="0.3">
      <c r="A92" s="79"/>
      <c r="B92" s="81"/>
      <c r="C92" s="6" t="s">
        <v>81</v>
      </c>
      <c r="D92" s="23">
        <v>27</v>
      </c>
      <c r="E92" s="14">
        <v>119704.59</v>
      </c>
      <c r="F92" s="23"/>
      <c r="G92" s="23">
        <v>27</v>
      </c>
      <c r="H92" s="23"/>
      <c r="I92" s="28"/>
    </row>
    <row r="93" spans="1:11" x14ac:dyDescent="0.3">
      <c r="A93" s="79"/>
      <c r="B93" s="81"/>
      <c r="C93" s="6" t="s">
        <v>33</v>
      </c>
      <c r="D93" s="23">
        <v>8</v>
      </c>
      <c r="E93" s="14">
        <v>81268.320000000007</v>
      </c>
      <c r="F93" s="23"/>
      <c r="G93" s="23">
        <v>8</v>
      </c>
      <c r="H93" s="23"/>
      <c r="I93" s="28"/>
    </row>
    <row r="94" spans="1:11" ht="23.25" customHeight="1" x14ac:dyDescent="0.3">
      <c r="A94" s="79"/>
      <c r="B94" s="81"/>
      <c r="C94" s="10" t="s">
        <v>45</v>
      </c>
      <c r="D94" s="23">
        <v>7</v>
      </c>
      <c r="E94" s="14">
        <v>356867.4</v>
      </c>
      <c r="F94" s="23"/>
      <c r="G94" s="23">
        <v>7</v>
      </c>
      <c r="H94" s="23"/>
      <c r="I94" s="28"/>
    </row>
    <row r="95" spans="1:11" ht="26.4" x14ac:dyDescent="0.3">
      <c r="A95" s="79"/>
      <c r="B95" s="81"/>
      <c r="C95" s="10" t="s">
        <v>35</v>
      </c>
      <c r="D95" s="23">
        <v>1</v>
      </c>
      <c r="E95" s="14">
        <v>14461.28</v>
      </c>
      <c r="F95" s="23"/>
      <c r="G95" s="23">
        <v>1</v>
      </c>
      <c r="H95" s="23"/>
      <c r="I95" s="28"/>
    </row>
    <row r="96" spans="1:11" s="30" customFormat="1" ht="27" thickBot="1" x14ac:dyDescent="0.35">
      <c r="A96" s="71"/>
      <c r="B96" s="82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SUM(D91:D96)</f>
        <v>70</v>
      </c>
      <c r="E97" s="42">
        <f>SUM(E91:E96)</f>
        <v>1103306.6900000002</v>
      </c>
      <c r="F97" s="25">
        <f>SUM(F91:F95)</f>
        <v>0</v>
      </c>
      <c r="G97" s="25">
        <f>SUM(G91:G96)</f>
        <v>70</v>
      </c>
      <c r="H97" s="25">
        <f>SUM(H91:H95)</f>
        <v>0</v>
      </c>
      <c r="I97" s="25">
        <f>SUM(I91:I95)</f>
        <v>0</v>
      </c>
    </row>
    <row r="98" spans="1:9" x14ac:dyDescent="0.3">
      <c r="A98" s="55">
        <v>13</v>
      </c>
      <c r="B98" s="58" t="s">
        <v>60</v>
      </c>
      <c r="C98" s="58"/>
      <c r="D98" s="58"/>
      <c r="E98" s="58"/>
      <c r="F98" s="58"/>
      <c r="G98" s="58"/>
      <c r="H98" s="58"/>
      <c r="I98" s="59"/>
    </row>
    <row r="99" spans="1:9" x14ac:dyDescent="0.3">
      <c r="A99" s="74"/>
      <c r="B99" s="53" t="s">
        <v>66</v>
      </c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74"/>
      <c r="B100" s="53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74"/>
      <c r="B101" s="53"/>
      <c r="C101" s="10" t="s">
        <v>43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75"/>
      <c r="B102" s="54"/>
      <c r="C102" s="11" t="s">
        <v>44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10">SUM(D99:D102)</f>
        <v>0</v>
      </c>
      <c r="E103" s="12">
        <f t="shared" si="10"/>
        <v>0</v>
      </c>
      <c r="F103" s="25"/>
      <c r="G103" s="25">
        <f t="shared" si="10"/>
        <v>0</v>
      </c>
      <c r="H103" s="25">
        <f t="shared" si="10"/>
        <v>0</v>
      </c>
      <c r="I103" s="25">
        <f t="shared" si="10"/>
        <v>0</v>
      </c>
    </row>
    <row r="104" spans="1:9" x14ac:dyDescent="0.3">
      <c r="A104" s="83">
        <v>14</v>
      </c>
      <c r="B104" s="78" t="s">
        <v>76</v>
      </c>
      <c r="C104" s="78"/>
      <c r="D104" s="78"/>
      <c r="E104" s="78"/>
      <c r="F104" s="78"/>
      <c r="G104" s="78"/>
      <c r="H104" s="78"/>
      <c r="I104" s="78"/>
    </row>
    <row r="105" spans="1:9" x14ac:dyDescent="0.3">
      <c r="A105" s="83"/>
      <c r="B105" s="53" t="s">
        <v>78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83"/>
      <c r="B106" s="53"/>
      <c r="C106" s="6" t="s">
        <v>77</v>
      </c>
      <c r="D106" s="50">
        <v>4</v>
      </c>
      <c r="E106" s="51">
        <v>76000</v>
      </c>
      <c r="F106" s="23"/>
      <c r="G106" s="23">
        <v>4</v>
      </c>
      <c r="H106" s="23"/>
      <c r="I106" s="23"/>
    </row>
    <row r="107" spans="1:9" x14ac:dyDescent="0.3">
      <c r="A107" s="83"/>
      <c r="B107" s="53"/>
      <c r="C107" s="6" t="s">
        <v>83</v>
      </c>
      <c r="D107" s="50">
        <v>4</v>
      </c>
      <c r="E107" s="51">
        <v>66800</v>
      </c>
      <c r="F107" s="23"/>
      <c r="G107" s="23">
        <v>2</v>
      </c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1">SUM(D105:D107)</f>
        <v>8</v>
      </c>
      <c r="E108" s="12">
        <f t="shared" si="11"/>
        <v>142800</v>
      </c>
      <c r="F108" s="25">
        <f t="shared" si="11"/>
        <v>0</v>
      </c>
      <c r="G108" s="25">
        <f t="shared" si="11"/>
        <v>6</v>
      </c>
      <c r="H108" s="25">
        <f t="shared" si="11"/>
        <v>0</v>
      </c>
      <c r="I108" s="25">
        <f t="shared" si="11"/>
        <v>0</v>
      </c>
    </row>
    <row r="109" spans="1:9" x14ac:dyDescent="0.3">
      <c r="A109" s="55">
        <v>15</v>
      </c>
      <c r="B109" s="58" t="s">
        <v>62</v>
      </c>
      <c r="C109" s="58"/>
      <c r="D109" s="58"/>
      <c r="E109" s="58"/>
      <c r="F109" s="58"/>
      <c r="G109" s="58"/>
      <c r="H109" s="58"/>
      <c r="I109" s="59"/>
    </row>
    <row r="110" spans="1:9" x14ac:dyDescent="0.3">
      <c r="A110" s="56"/>
      <c r="B110" s="53" t="s">
        <v>66</v>
      </c>
      <c r="C110" s="6" t="s">
        <v>36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56"/>
      <c r="B111" s="53"/>
      <c r="C111" s="6" t="s">
        <v>37</v>
      </c>
      <c r="D111" s="23"/>
      <c r="E111" s="14"/>
      <c r="F111" s="23"/>
      <c r="G111" s="23"/>
      <c r="H111" s="23"/>
      <c r="I111" s="28"/>
    </row>
    <row r="112" spans="1:9" x14ac:dyDescent="0.3">
      <c r="A112" s="56"/>
      <c r="B112" s="53"/>
      <c r="C112" s="10" t="s">
        <v>38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57"/>
      <c r="B113" s="54"/>
      <c r="C113" s="11" t="s">
        <v>39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2">SUM(D110:D113)</f>
        <v>1</v>
      </c>
      <c r="E114" s="12">
        <f t="shared" si="12"/>
        <v>19346.599999999999</v>
      </c>
      <c r="F114" s="25">
        <f t="shared" si="12"/>
        <v>0</v>
      </c>
      <c r="G114" s="25">
        <f>SUM(G110:G113)</f>
        <v>1</v>
      </c>
      <c r="H114" s="25">
        <f t="shared" si="12"/>
        <v>0</v>
      </c>
      <c r="I114" s="25">
        <f t="shared" si="12"/>
        <v>0</v>
      </c>
    </row>
    <row r="115" spans="1:9" x14ac:dyDescent="0.3">
      <c r="A115" s="55">
        <v>16</v>
      </c>
      <c r="B115" s="58" t="s">
        <v>46</v>
      </c>
      <c r="C115" s="58"/>
      <c r="D115" s="58"/>
      <c r="E115" s="58"/>
      <c r="F115" s="58"/>
      <c r="G115" s="58"/>
      <c r="H115" s="58"/>
      <c r="I115" s="59"/>
    </row>
    <row r="116" spans="1:9" x14ac:dyDescent="0.3">
      <c r="A116" s="56"/>
      <c r="B116" s="53" t="s">
        <v>67</v>
      </c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56"/>
      <c r="B117" s="53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56"/>
      <c r="B118" s="53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57"/>
      <c r="B119" s="54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3">SUM(D116:D119)</f>
        <v>0</v>
      </c>
      <c r="E120" s="12">
        <f t="shared" si="13"/>
        <v>0</v>
      </c>
      <c r="F120" s="25">
        <f t="shared" si="13"/>
        <v>0</v>
      </c>
      <c r="G120" s="25">
        <f t="shared" si="13"/>
        <v>0</v>
      </c>
      <c r="H120" s="25">
        <f t="shared" si="13"/>
        <v>0</v>
      </c>
      <c r="I120" s="25">
        <f t="shared" si="13"/>
        <v>0</v>
      </c>
    </row>
    <row r="121" spans="1:9" x14ac:dyDescent="0.3">
      <c r="A121" s="55">
        <v>17</v>
      </c>
      <c r="B121" s="60" t="s">
        <v>55</v>
      </c>
      <c r="C121" s="61"/>
      <c r="D121" s="61"/>
      <c r="E121" s="61"/>
      <c r="F121" s="61"/>
      <c r="G121" s="61"/>
      <c r="H121" s="61"/>
      <c r="I121" s="62"/>
    </row>
    <row r="122" spans="1:9" x14ac:dyDescent="0.3">
      <c r="A122" s="56"/>
      <c r="B122" s="53" t="s">
        <v>68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56"/>
      <c r="B123" s="53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56"/>
      <c r="B124" s="53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57"/>
      <c r="B125" s="54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4">SUM(D122:D125)</f>
        <v>0</v>
      </c>
      <c r="E126" s="12">
        <f t="shared" si="14"/>
        <v>0</v>
      </c>
      <c r="F126" s="25">
        <f t="shared" si="14"/>
        <v>0</v>
      </c>
      <c r="G126" s="25">
        <f>SUM(G122:G125)</f>
        <v>0</v>
      </c>
      <c r="H126" s="25">
        <f t="shared" si="14"/>
        <v>0</v>
      </c>
      <c r="I126" s="25">
        <f t="shared" si="14"/>
        <v>0</v>
      </c>
    </row>
    <row r="127" spans="1:9" x14ac:dyDescent="0.3">
      <c r="A127" s="55">
        <v>18</v>
      </c>
      <c r="B127" s="58" t="s">
        <v>59</v>
      </c>
      <c r="C127" s="58"/>
      <c r="D127" s="58"/>
      <c r="E127" s="58"/>
      <c r="F127" s="58"/>
      <c r="G127" s="58"/>
      <c r="H127" s="58"/>
      <c r="I127" s="59"/>
    </row>
    <row r="128" spans="1:9" x14ac:dyDescent="0.3">
      <c r="A128" s="72"/>
      <c r="B128" s="53" t="s">
        <v>69</v>
      </c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72"/>
      <c r="B129" s="53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72"/>
      <c r="B130" s="53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73"/>
      <c r="B131" s="54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5">SUM(D128:D131)</f>
        <v>0</v>
      </c>
      <c r="E132" s="12">
        <f t="shared" si="15"/>
        <v>0</v>
      </c>
      <c r="F132" s="25">
        <f t="shared" si="15"/>
        <v>0</v>
      </c>
      <c r="G132" s="25">
        <f t="shared" si="15"/>
        <v>0</v>
      </c>
      <c r="H132" s="25">
        <f t="shared" si="15"/>
        <v>0</v>
      </c>
      <c r="I132" s="25">
        <f t="shared" si="15"/>
        <v>0</v>
      </c>
    </row>
    <row r="133" spans="1:9" x14ac:dyDescent="0.3">
      <c r="A133" s="55">
        <v>19</v>
      </c>
      <c r="B133" s="58" t="s">
        <v>58</v>
      </c>
      <c r="C133" s="58"/>
      <c r="D133" s="58"/>
      <c r="E133" s="58"/>
      <c r="F133" s="58"/>
      <c r="G133" s="58"/>
      <c r="H133" s="58"/>
      <c r="I133" s="59"/>
    </row>
    <row r="134" spans="1:9" x14ac:dyDescent="0.3">
      <c r="A134" s="72"/>
      <c r="B134" s="53" t="s">
        <v>70</v>
      </c>
      <c r="C134" s="6" t="s">
        <v>42</v>
      </c>
      <c r="D134" s="23"/>
      <c r="E134" s="14"/>
      <c r="F134" s="23"/>
      <c r="G134" s="23"/>
      <c r="H134" s="23"/>
      <c r="I134" s="28"/>
    </row>
    <row r="135" spans="1:9" x14ac:dyDescent="0.3">
      <c r="A135" s="72"/>
      <c r="B135" s="53"/>
      <c r="C135" s="6" t="s">
        <v>33</v>
      </c>
      <c r="D135" s="23"/>
      <c r="E135" s="14"/>
      <c r="F135" s="23"/>
      <c r="G135" s="23"/>
      <c r="H135" s="23"/>
      <c r="I135" s="28"/>
    </row>
    <row r="136" spans="1:9" x14ac:dyDescent="0.3">
      <c r="A136" s="72"/>
      <c r="B136" s="53"/>
      <c r="C136" s="10" t="s">
        <v>34</v>
      </c>
      <c r="D136" s="23"/>
      <c r="E136" s="14"/>
      <c r="F136" s="23"/>
      <c r="G136" s="23"/>
      <c r="H136" s="23"/>
      <c r="I136" s="28"/>
    </row>
    <row r="137" spans="1:9" ht="27" thickBot="1" x14ac:dyDescent="0.35">
      <c r="A137" s="73"/>
      <c r="B137" s="54"/>
      <c r="C137" s="11" t="s">
        <v>35</v>
      </c>
      <c r="D137" s="24"/>
      <c r="E137" s="15"/>
      <c r="F137" s="24"/>
      <c r="G137" s="24"/>
      <c r="H137" s="24"/>
      <c r="I137" s="29"/>
    </row>
    <row r="138" spans="1:9" s="30" customFormat="1" ht="15" thickBot="1" x14ac:dyDescent="0.35">
      <c r="A138" s="39"/>
      <c r="B138" s="9"/>
      <c r="C138" s="40" t="s">
        <v>9</v>
      </c>
      <c r="D138" s="25">
        <f t="shared" ref="D138:I138" si="16">SUM(D134:D137)</f>
        <v>0</v>
      </c>
      <c r="E138" s="12">
        <f t="shared" si="16"/>
        <v>0</v>
      </c>
      <c r="F138" s="25">
        <f t="shared" si="16"/>
        <v>0</v>
      </c>
      <c r="G138" s="25">
        <f t="shared" si="16"/>
        <v>0</v>
      </c>
      <c r="H138" s="25">
        <f t="shared" si="16"/>
        <v>0</v>
      </c>
      <c r="I138" s="25">
        <f t="shared" si="16"/>
        <v>0</v>
      </c>
    </row>
    <row r="139" spans="1:9" s="30" customFormat="1" x14ac:dyDescent="0.3">
      <c r="A139" s="69">
        <v>20</v>
      </c>
      <c r="B139" s="66" t="s">
        <v>47</v>
      </c>
      <c r="C139" s="67"/>
      <c r="D139" s="67"/>
      <c r="E139" s="67"/>
      <c r="F139" s="67"/>
      <c r="G139" s="67"/>
      <c r="H139" s="67"/>
      <c r="I139" s="68"/>
    </row>
    <row r="140" spans="1:9" x14ac:dyDescent="0.3">
      <c r="A140" s="70"/>
      <c r="B140" s="63" t="s">
        <v>71</v>
      </c>
      <c r="C140" s="17" t="s">
        <v>36</v>
      </c>
      <c r="D140" s="23"/>
      <c r="E140" s="14"/>
      <c r="F140" s="23"/>
      <c r="G140" s="23"/>
      <c r="H140" s="23"/>
      <c r="I140" s="28"/>
    </row>
    <row r="141" spans="1:9" x14ac:dyDescent="0.3">
      <c r="A141" s="70"/>
      <c r="B141" s="64"/>
      <c r="C141" s="17" t="s">
        <v>37</v>
      </c>
      <c r="D141" s="23"/>
      <c r="E141" s="14"/>
      <c r="F141" s="23"/>
      <c r="G141" s="23"/>
      <c r="H141" s="23"/>
      <c r="I141" s="28"/>
    </row>
    <row r="142" spans="1:9" x14ac:dyDescent="0.3">
      <c r="A142" s="70"/>
      <c r="B142" s="64"/>
      <c r="C142" s="17" t="s">
        <v>38</v>
      </c>
      <c r="D142" s="23">
        <v>193</v>
      </c>
      <c r="E142" s="14">
        <v>4356553.96</v>
      </c>
      <c r="F142" s="23"/>
      <c r="G142" s="23">
        <v>185</v>
      </c>
      <c r="H142" s="23"/>
      <c r="I142" s="28"/>
    </row>
    <row r="143" spans="1:9" ht="29.25" customHeight="1" thickBot="1" x14ac:dyDescent="0.35">
      <c r="A143" s="71"/>
      <c r="B143" s="65"/>
      <c r="C143" s="18" t="s">
        <v>39</v>
      </c>
      <c r="D143" s="24">
        <v>15</v>
      </c>
      <c r="E143" s="15">
        <v>405004.95</v>
      </c>
      <c r="F143" s="24"/>
      <c r="G143" s="24">
        <v>14</v>
      </c>
      <c r="H143" s="24"/>
      <c r="I143" s="29"/>
    </row>
    <row r="144" spans="1:9" s="30" customFormat="1" ht="15" thickBot="1" x14ac:dyDescent="0.35">
      <c r="A144" s="44"/>
      <c r="B144" s="32"/>
      <c r="C144" s="43" t="s">
        <v>9</v>
      </c>
      <c r="D144" s="25">
        <f t="shared" ref="D144:I144" si="17">SUM(D140:D143)</f>
        <v>208</v>
      </c>
      <c r="E144" s="42">
        <f>SUM(E140:E143)</f>
        <v>4761558.91</v>
      </c>
      <c r="F144" s="25">
        <f t="shared" si="17"/>
        <v>0</v>
      </c>
      <c r="G144" s="25">
        <f>SUM(G140:G143)</f>
        <v>199</v>
      </c>
      <c r="H144" s="25">
        <f t="shared" si="17"/>
        <v>0</v>
      </c>
      <c r="I144" s="25">
        <f t="shared" si="17"/>
        <v>0</v>
      </c>
    </row>
    <row r="145" spans="1:9" s="30" customFormat="1" x14ac:dyDescent="0.3">
      <c r="A145" s="55">
        <v>21</v>
      </c>
      <c r="B145" s="58" t="s">
        <v>84</v>
      </c>
      <c r="C145" s="58"/>
      <c r="D145" s="58"/>
      <c r="E145" s="58"/>
      <c r="F145" s="58"/>
      <c r="G145" s="58"/>
      <c r="H145" s="58"/>
      <c r="I145" s="59"/>
    </row>
    <row r="146" spans="1:9" s="30" customFormat="1" x14ac:dyDescent="0.3">
      <c r="A146" s="72"/>
      <c r="B146" s="92" t="s">
        <v>72</v>
      </c>
      <c r="C146" s="6" t="s">
        <v>12</v>
      </c>
      <c r="D146" s="23">
        <v>28</v>
      </c>
      <c r="E146" s="14">
        <v>71976.72</v>
      </c>
      <c r="F146" s="23"/>
      <c r="G146" s="23">
        <v>28</v>
      </c>
      <c r="H146" s="23"/>
      <c r="I146" s="28"/>
    </row>
    <row r="147" spans="1:9" s="30" customFormat="1" x14ac:dyDescent="0.3">
      <c r="A147" s="72"/>
      <c r="B147" s="92"/>
      <c r="C147" s="6" t="s">
        <v>13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72"/>
      <c r="B148" s="92"/>
      <c r="C148" s="17" t="s">
        <v>14</v>
      </c>
      <c r="D148" s="23">
        <v>8</v>
      </c>
      <c r="E148" s="14">
        <v>133243.04</v>
      </c>
      <c r="F148" s="23"/>
      <c r="G148" s="23">
        <v>7</v>
      </c>
      <c r="H148" s="23"/>
      <c r="I148" s="28"/>
    </row>
    <row r="149" spans="1:9" s="30" customFormat="1" ht="15" thickBot="1" x14ac:dyDescent="0.35">
      <c r="A149" s="73"/>
      <c r="B149" s="93"/>
      <c r="C149" s="18" t="s">
        <v>39</v>
      </c>
      <c r="D149" s="24"/>
      <c r="E149" s="15"/>
      <c r="F149" s="24"/>
      <c r="G149" s="24"/>
      <c r="H149" s="24"/>
      <c r="I149" s="29"/>
    </row>
    <row r="150" spans="1:9" s="30" customFormat="1" ht="15" thickBot="1" x14ac:dyDescent="0.35">
      <c r="A150" s="39"/>
      <c r="B150" s="9"/>
      <c r="C150" s="40" t="s">
        <v>9</v>
      </c>
      <c r="D150" s="25">
        <f t="shared" ref="D150:I150" si="18">SUM(D146:D149)</f>
        <v>36</v>
      </c>
      <c r="E150" s="12">
        <f t="shared" si="18"/>
        <v>205219.76</v>
      </c>
      <c r="F150" s="25">
        <f t="shared" si="18"/>
        <v>0</v>
      </c>
      <c r="G150" s="25">
        <f t="shared" si="18"/>
        <v>35</v>
      </c>
      <c r="H150" s="25">
        <f t="shared" si="18"/>
        <v>0</v>
      </c>
      <c r="I150" s="25">
        <f t="shared" si="18"/>
        <v>0</v>
      </c>
    </row>
    <row r="151" spans="1:9" x14ac:dyDescent="0.3">
      <c r="A151" s="69">
        <v>22</v>
      </c>
      <c r="B151" s="60" t="s">
        <v>61</v>
      </c>
      <c r="C151" s="61"/>
      <c r="D151" s="61"/>
      <c r="E151" s="61"/>
      <c r="F151" s="61"/>
      <c r="G151" s="61"/>
      <c r="H151" s="61"/>
      <c r="I151" s="62"/>
    </row>
    <row r="152" spans="1:9" x14ac:dyDescent="0.3">
      <c r="A152" s="70"/>
      <c r="B152" s="63" t="s">
        <v>66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3">
      <c r="A153" s="70"/>
      <c r="B153" s="64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3">
      <c r="A154" s="70"/>
      <c r="B154" s="64"/>
      <c r="C154" s="17" t="s">
        <v>39</v>
      </c>
      <c r="D154" s="23"/>
      <c r="E154" s="14"/>
      <c r="F154" s="23"/>
      <c r="G154" s="23"/>
      <c r="H154" s="23"/>
      <c r="I154" s="28"/>
    </row>
    <row r="155" spans="1:9" ht="27" thickBot="1" x14ac:dyDescent="0.35">
      <c r="A155" s="71"/>
      <c r="B155" s="65"/>
      <c r="C155" s="18" t="s">
        <v>44</v>
      </c>
      <c r="D155" s="24"/>
      <c r="E155" s="15"/>
      <c r="F155" s="24"/>
      <c r="G155" s="24"/>
      <c r="H155" s="24"/>
      <c r="I155" s="29"/>
    </row>
    <row r="156" spans="1:9" ht="15" thickBot="1" x14ac:dyDescent="0.35">
      <c r="A156" s="39"/>
      <c r="B156" s="32"/>
      <c r="C156" s="43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5">
      <c r="A157" s="45"/>
      <c r="B157" s="46"/>
      <c r="C157" s="47" t="s">
        <v>17</v>
      </c>
      <c r="D157" s="48">
        <f>D25+D34+D46+D52+D58+D64+D70+D76+D82+D89+D97+D103+D108+D114+D120+D126+D132+D138+D144+D156+D40+D150</f>
        <v>534</v>
      </c>
      <c r="E157" s="52">
        <f>E25+E34+E46+E52+E58+E64+E70+E76+E82+E89+E97+E103+E108+E114+E120+E126+E132+E138+E144+E156+E40+E150</f>
        <v>8410062.5099999998</v>
      </c>
      <c r="F157" s="48">
        <f t="shared" ref="F157:I157" si="19">F25+F34+F46+F52+F58+F64+F70+F76+F82+F89+F97+F103+F108+F114+F120+F126+F132+F138+F144+F156+F40+F150</f>
        <v>0</v>
      </c>
      <c r="G157" s="48">
        <f t="shared" si="19"/>
        <v>465</v>
      </c>
      <c r="H157" s="48">
        <f t="shared" si="19"/>
        <v>0</v>
      </c>
      <c r="I157" s="49">
        <f t="shared" si="19"/>
        <v>0</v>
      </c>
    </row>
    <row r="160" spans="1:9" x14ac:dyDescent="0.3">
      <c r="E160" s="8"/>
    </row>
  </sheetData>
  <mergeCells count="69">
    <mergeCell ref="G3:I3"/>
    <mergeCell ref="A145:A149"/>
    <mergeCell ref="B145:I145"/>
    <mergeCell ref="B146:B149"/>
    <mergeCell ref="A1:I1"/>
    <mergeCell ref="A2:I2"/>
    <mergeCell ref="A6:A24"/>
    <mergeCell ref="B6:I6"/>
    <mergeCell ref="B7:B24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109:I109"/>
    <mergeCell ref="B104:I104"/>
    <mergeCell ref="A83:A88"/>
    <mergeCell ref="B98:I98"/>
    <mergeCell ref="B99:B102"/>
    <mergeCell ref="A98:A102"/>
    <mergeCell ref="A90:A96"/>
    <mergeCell ref="B91:B96"/>
    <mergeCell ref="A104:A107"/>
    <mergeCell ref="B105:B107"/>
    <mergeCell ref="B127:I127"/>
    <mergeCell ref="B152:B155"/>
    <mergeCell ref="A151:A155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16:B119"/>
    <mergeCell ref="B128:B131"/>
    <mergeCell ref="A109:A113"/>
    <mergeCell ref="B122:B125"/>
    <mergeCell ref="B115:I115"/>
    <mergeCell ref="B151:I151"/>
    <mergeCell ref="B140:B143"/>
    <mergeCell ref="B110:B113"/>
    <mergeCell ref="B139:I139"/>
    <mergeCell ref="B121:I121"/>
    <mergeCell ref="A121:A125"/>
    <mergeCell ref="A115:A119"/>
    <mergeCell ref="A139:A143"/>
    <mergeCell ref="A133:A137"/>
    <mergeCell ref="B133:I133"/>
    <mergeCell ref="B134:B137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2021-06-10T12:49:16Z</dcterms:modified>
</cp:coreProperties>
</file>